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5" sheetId="1" r:id="rId1"/>
  </sheets>
  <definedNames>
    <definedName name="_xlnm.Print_Titles" localSheetId="0">'додаток 5'!$9:$9</definedName>
    <definedName name="_xlnm.Print_Area" localSheetId="0">'додаток 5'!$A$1:$H$64</definedName>
  </definedNames>
  <calcPr fullCalcOnLoad="1"/>
</workbook>
</file>

<file path=xl/sharedStrings.xml><?xml version="1.0" encoding="utf-8"?>
<sst xmlns="http://schemas.openxmlformats.org/spreadsheetml/2006/main" count="80" uniqueCount="80">
  <si>
    <t>до рішення Рівненської  обласної ради</t>
  </si>
  <si>
    <t>(грн.)</t>
  </si>
  <si>
    <t>Всього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</si>
  <si>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</si>
  <si>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</si>
  <si>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</si>
  <si>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</si>
  <si>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</si>
  <si>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</si>
  <si>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</si>
  <si>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Департамент  з питань будівництва та архітектури Рівненської обласної державної адміністрації</t>
  </si>
  <si>
    <t>1510000</t>
  </si>
  <si>
    <t>Нерозподілений резерв</t>
  </si>
  <si>
    <t>Капітальний ремонт дорожнього покриття автомобільної дороги районного значення С181525 Мартинівка – Грушвиця Рівненського району Рівненської області</t>
  </si>
  <si>
    <t>в тому числі:</t>
  </si>
  <si>
    <t>видатки споживання</t>
  </si>
  <si>
    <t>видатки розвитку</t>
  </si>
  <si>
    <t>Утримання та розвиток автомобільних доріг та дорожньої інфраструктури</t>
  </si>
  <si>
    <t>7460</t>
  </si>
  <si>
    <t>1517460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</si>
  <si>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</si>
  <si>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</si>
  <si>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</si>
  <si>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1517461</t>
  </si>
  <si>
    <t>Транспорт та транспортна інфраструктура, дорожнє господарство</t>
  </si>
  <si>
    <t>7400</t>
  </si>
  <si>
    <t>1517400</t>
  </si>
  <si>
    <t>Перший заступник голови обласної ради</t>
  </si>
  <si>
    <t>С.А.Свисталюк</t>
  </si>
  <si>
    <t xml:space="preserve">Зміни до переліку об’єктів, видатки на які у 2018 році будуть проводитися за рахунок 
залишку коштів обласного територіального дорожнього фонду, що утворився станом на 01.01.2018 року
</t>
  </si>
  <si>
    <t>Капітальний ремонт автомобільної дороги 
С 181525 Мартинівка - Грушвиця км 0+000 - км 3+300</t>
  </si>
  <si>
    <t>Капітальний ремонт автодороги О 180608 Велюнь - станція Миляч від с. Загребля до с. Біле Дубровицького району</t>
  </si>
  <si>
    <t xml:space="preserve">Поточний середній ремонт дорожнього покриття автодороги 
О 180608 Велюнь - станція Миляч від с. Загребля до с. Біле Дубровицького району </t>
  </si>
  <si>
    <t>Поточний середній ремонт дорожнього покриття автомобільної дороги О 180202 Володимирець - Антонівка Володимирецького району</t>
  </si>
  <si>
    <t>Поточний середній ремонт автомобільної дороги О 180202 Володимирець – Антонівка на ділянці км 8 + 100 – км 14 + 800</t>
  </si>
  <si>
    <t>Поточний середній ремонт автомобільної дороги О 180706  Голубне - Новорічиця - Коник Зарічненського району</t>
  </si>
  <si>
    <t xml:space="preserve">Поточний середній ремонт дорожнього покриття автомобільної дороги О180706 Голубне-Новорічиця-Коник на ділянці км 5+450 - км 9+500 Зарічненського району </t>
  </si>
  <si>
    <t>Поточний середній ремонт автомобільної дороги  О 181202 Хрінів - Бухарів - Могиляни - Вельбівне в с. Могиляни Острозького району</t>
  </si>
  <si>
    <t>Поточний ремонт автомобільної дороги О 181202 Хрінів - Бухарів - Могиляни - Вельбівне на ділянці км 2 + 400 - км 6 + 825 Острозького району</t>
  </si>
  <si>
    <t>Поточний середній ремонт автомобільної дороги  О 181201 Новомалин - Межиріч від хутора Новомалин до с. Новомалин Острозького району</t>
  </si>
  <si>
    <t>Поточний середній ремонт дорожнього покриття автомобільної дороги О 181 201 Новомалин - Межиріч (ділянка дороги с. Новомалин - хутір Лючин) Острозького району</t>
  </si>
  <si>
    <t>Поточний ремонт автодороги Єльне - Томашгород км 13+500 - км 16+500 ( с. Томашгород) Рокитнівського району</t>
  </si>
  <si>
    <t>Поточний середній ремонт автомобільної дороги Єльне - Томашгород /О 181403/ на ділянці с.Томашгород - 
с.м.т Томашгород протяжністю 3,8 км</t>
  </si>
  <si>
    <t xml:space="preserve">Поточний середній ремонт автомобільної дороги О 180103 Князівка - Вітковичі - /Т-18-11/ - Хотин на ділянці км 10 + 020 - км 15 + 400 </t>
  </si>
  <si>
    <t>Поточний середній ремонт автомобільної дороги О 180203 Володимирець – Красносілля – Малі Телковичі на ділянці км 9 + 000 – км 13 + 000</t>
  </si>
  <si>
    <t>Капітальний ремонт окремих ділянок дорожнього покриття автодороги Шкарів - Бугрин - М'ятин в районі с. Шкарів 
вул. Дмитра Оверчука</t>
  </si>
  <si>
    <t>Капітальний ремонт дорожнього покриття автодороги Дорогобуж - Подоляни - Горбаків на ділянці між с. Дорогобуж та с. Подоляни</t>
  </si>
  <si>
    <t>Капітальний ремонт дорожнього покриття автодороги Русивель - Майків - Жаврів - Бочаниця та автодороги Русивель - Пашуки на ділянці с. Русивель, вул. Центральна</t>
  </si>
  <si>
    <t xml:space="preserve">Капітальний ремонт дорожнього покриття автодороги Чудниця - Витків - Андрусів від вул. Перемоги в с. Чудниця до 
вул. Незалежності в с. Красносілля </t>
  </si>
  <si>
    <t>Поточний середній ремонт дорожнього покриття автомобільної дороги О 180502 Демидівка - Калинівка на ділянці км 0+000 - км 3+000 Демидівського району</t>
  </si>
  <si>
    <t>Поточний середній ремонт дорожнього покриття автомобільної дороги О181113 Загатинці – Малеве - Боремель на ділянці Набережне – Боремель Демидівського району</t>
  </si>
  <si>
    <t>Капітальний ремонт дорожнього покриття вул. Шевченка в 
с. Озеряни Дубенського району</t>
  </si>
  <si>
    <t>Поточний середній ремонт дорожнього покриття автомобільної дороги О 180703 Соломир - Вовчиці - Дібрівськ - Сварицевичі на ділянці км 7+000 - км 12+800 Дубровицького району</t>
  </si>
  <si>
    <t>Капітальний ремонт дорожнього покриття вул. Незалежності в с. Селець Дубровицького району</t>
  </si>
  <si>
    <t>Капітальний ремонт дорожнього покриття автомобільної дороги /Р-76/ - Лісове Дубровицького району</t>
  </si>
  <si>
    <t>Поточний середній ремонт дорожнього покриття автомобільної дороги обласного значення О 180615 Смородськ - Миляч на ділянці км 0+000 - км 6+500 Дубровицького району</t>
  </si>
  <si>
    <t xml:space="preserve">Поточний середній ремонт дорожнього покриття автомобільної дороги О180703 Соломир-Вовчиці-Дібрівськ-Сварицевичі на ділянці км 10+950 - км 18+850 Зарічненського району </t>
  </si>
  <si>
    <t>Поточний середній ремонт автомобільної дороги О 180901 Корець – В.Межирічі – Вовкушів на ділянці Іванівка – В.Межирічі км 17+700 – км 21+800</t>
  </si>
  <si>
    <t>Поточний середній ремонт автомобільної дороги О 180901 Корець – В.Межирічі – Вовкушів на км 11+200 - км 13+200</t>
  </si>
  <si>
    <t>Поточний середній ремонт автомобільної дороги О 180906 В.Межирічі - Самостріли - М06 на ділянці км 5 + 060 - км 6+260</t>
  </si>
  <si>
    <t>Поточний середній ремонт автомобільної дороги 
О 180906 В.Межирічі - Самостріли - М06 на ділянці км 6 + 800 - км 8+300</t>
  </si>
  <si>
    <t>Поточний середній ремонт автомобільної дороги місцевого значення (О181016) Північний під'їзд до м. Костопіль</t>
  </si>
  <si>
    <t xml:space="preserve">Поточний середній ремонт дорожнього покриття О 181005 Мар'янівка - Рокитне (асфальтування відрізку дороги Рокитне–Пісків) на ділянках  км 12+000-16+000, км 16+000- км 19+000 </t>
  </si>
  <si>
    <t>Поточний середній ремонт автомобільної дороги 
С 181109 Ярославичі – Яловичі – Боремець на ділянці км 0 + 500 – км 3+500</t>
  </si>
  <si>
    <t>Поточний середній ремонт автомобільної дороги
С 181101 Ужинець – Озліїв на ділянці км 0 + 600 – км 3+100</t>
  </si>
  <si>
    <t xml:space="preserve">Поточний середній ремонт автомобільної дороги 
О 181115 Красне – Бокійма – Аршичин на ділянці км 25+700 – км 26+700 </t>
  </si>
  <si>
    <t>Поточний середній ремонт автомобільної дороги О 181202 Хрінів - Бухарів - Могиляни - Вельбівне на ділянці км 17+810 - км 19 +090 в с. Могиляни Острозького району</t>
  </si>
  <si>
    <t>Поточний середній ремонт автомобільної дороги О181301 Радивилів-Коритне на ділянці 1+350 - 1+750 км Радивилівського району</t>
  </si>
  <si>
    <t>Поточний середній ремонт автомобільної дороги О181301 Радивилів-Коритне на ділянці 7+100 - 7+500 км Радивилівського району</t>
  </si>
  <si>
    <t>Поточний середній ремонт автомобільної дороги О181301 Радивилів-Коритне на ділянці 24+200 - 24+600 км Радивилівського району</t>
  </si>
  <si>
    <t>Поточний середній ремонт автомобільної дороги О181304 Добривода – Крупець на ділянці 15+750-16+100 км Радивилівського району</t>
  </si>
  <si>
    <t>Поточний середній ремонт автомобільної дороги О181304 Добривода – Крупець на ділянці 10+950-11+300 км Радивилівського району</t>
  </si>
  <si>
    <t>Поточний середній ремонт автомобільної дороги О181308 Немирівка-Гаї-Левятинські-Новоукраїнське на ділянці 2+120 - 4+620 км Радивилівського району</t>
  </si>
  <si>
    <t>Поточний середній ремонт автомобільної дороги О181302 Савчуки-Козин-Ситне на ділянці 5+700 км – 6+100 км Радивилівського району</t>
  </si>
  <si>
    <t>Поточний середній ремонт автомобільної дороги О181312 Пустоіванне – Грядки на ділянці 1+700 км – 2+100 км Радивилівського району</t>
  </si>
  <si>
    <t>Поточний середній ремонт автомобільної дороги О181309 /О180305/ – Боратин – Зарічне на ділянці 2+400 км – 2+700 км Радивилівського району</t>
  </si>
  <si>
    <t xml:space="preserve">
Капітальний ремонт автомобільної дороги С 181506 Заріцьк - Шпаків км 0+000 – км 4+400
</t>
  </si>
  <si>
    <t>Поточний середній ремонт дорожнього покриття автомобільної дороги обласного значення О181601 Яринівка - Тутовичі - Костянтинівка  від ПК 231+00 до ПК 289 + 00 Сарненського району</t>
  </si>
  <si>
    <t>Додаток  7</t>
  </si>
  <si>
    <t>від 18 травня 2018 року № 947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</si>
</sst>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NumberFormat="1" applyFont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E1">
      <selection activeCell="B6" sqref="B6:H6"/>
    </sheetView>
  </sheetViews>
  <sheetFormatPr defaultColWidth="9.125" defaultRowHeight="12.75"/>
  <cols>
    <col min="1" max="1" width="14.50390625" style="2" customWidth="1"/>
    <col min="2" max="2" width="15.125" style="2" customWidth="1"/>
    <col min="3" max="3" width="12.50390625" style="2" customWidth="1"/>
    <col min="4" max="4" width="42.125" style="2" customWidth="1"/>
    <col min="5" max="5" width="82.00390625" style="2" customWidth="1"/>
    <col min="6" max="6" width="18.25390625" style="2" customWidth="1"/>
    <col min="7" max="7" width="17.25390625" style="2" customWidth="1"/>
    <col min="8" max="8" width="15.75390625" style="2" customWidth="1"/>
    <col min="9" max="16384" width="9.125" style="2" customWidth="1"/>
  </cols>
  <sheetData>
    <row r="1" spans="1:7" ht="15">
      <c r="A1" s="3"/>
      <c r="B1" s="3"/>
      <c r="C1" s="3"/>
      <c r="F1" s="13" t="s">
        <v>78</v>
      </c>
      <c r="G1" s="13"/>
    </row>
    <row r="2" spans="1:6" ht="15">
      <c r="A2" s="3"/>
      <c r="B2" s="3"/>
      <c r="C2" s="3"/>
      <c r="F2" s="2" t="s">
        <v>0</v>
      </c>
    </row>
    <row r="3" spans="1:7" ht="15">
      <c r="A3" s="3"/>
      <c r="B3" s="3"/>
      <c r="C3" s="3"/>
      <c r="F3" s="7" t="s">
        <v>9</v>
      </c>
      <c r="G3" s="7"/>
    </row>
    <row r="4" spans="1:6" ht="14.25" customHeight="1">
      <c r="A4" s="1"/>
      <c r="B4" s="1"/>
      <c r="F4" s="2" t="s">
        <v>79</v>
      </c>
    </row>
    <row r="5" spans="1:2" ht="14.25" customHeight="1">
      <c r="A5" s="1"/>
      <c r="B5" s="1"/>
    </row>
    <row r="6" spans="2:8" ht="45.75" customHeight="1">
      <c r="B6" s="30" t="s">
        <v>29</v>
      </c>
      <c r="C6" s="30"/>
      <c r="D6" s="30"/>
      <c r="E6" s="30"/>
      <c r="F6" s="30"/>
      <c r="G6" s="30"/>
      <c r="H6" s="30"/>
    </row>
    <row r="7" ht="15">
      <c r="H7" s="2" t="s">
        <v>1</v>
      </c>
    </row>
    <row r="8" spans="1:8" ht="15">
      <c r="A8" s="27" t="s">
        <v>6</v>
      </c>
      <c r="B8" s="27" t="s">
        <v>7</v>
      </c>
      <c r="C8" s="27" t="s">
        <v>8</v>
      </c>
      <c r="D8" s="31" t="s">
        <v>5</v>
      </c>
      <c r="E8" s="29" t="s">
        <v>3</v>
      </c>
      <c r="F8" s="29" t="s">
        <v>4</v>
      </c>
      <c r="G8" s="28" t="s">
        <v>14</v>
      </c>
      <c r="H8" s="28"/>
    </row>
    <row r="9" spans="1:8" ht="68.25" customHeight="1">
      <c r="A9" s="27"/>
      <c r="B9" s="27"/>
      <c r="C9" s="27"/>
      <c r="D9" s="31"/>
      <c r="E9" s="29"/>
      <c r="F9" s="29"/>
      <c r="G9" s="14" t="s">
        <v>15</v>
      </c>
      <c r="H9" s="14" t="s">
        <v>16</v>
      </c>
    </row>
    <row r="10" spans="1:8" ht="45">
      <c r="A10" s="5" t="s">
        <v>11</v>
      </c>
      <c r="B10" s="4"/>
      <c r="C10" s="4"/>
      <c r="D10" s="4" t="s">
        <v>10</v>
      </c>
      <c r="E10" s="5" t="s">
        <v>2</v>
      </c>
      <c r="F10" s="21">
        <f aca="true" t="shared" si="0" ref="F10:H12">F11</f>
        <v>0</v>
      </c>
      <c r="G10" s="21">
        <f t="shared" si="0"/>
        <v>0</v>
      </c>
      <c r="H10" s="21">
        <f t="shared" si="0"/>
        <v>0</v>
      </c>
    </row>
    <row r="11" spans="1:8" ht="30">
      <c r="A11" s="9" t="s">
        <v>26</v>
      </c>
      <c r="B11" s="9" t="s">
        <v>25</v>
      </c>
      <c r="C11" s="9"/>
      <c r="D11" s="10" t="s">
        <v>24</v>
      </c>
      <c r="E11" s="6"/>
      <c r="F11" s="22">
        <f t="shared" si="0"/>
        <v>0</v>
      </c>
      <c r="G11" s="22">
        <f t="shared" si="0"/>
        <v>0</v>
      </c>
      <c r="H11" s="22">
        <f t="shared" si="0"/>
        <v>0</v>
      </c>
    </row>
    <row r="12" spans="1:8" ht="30.75">
      <c r="A12" s="11" t="s">
        <v>19</v>
      </c>
      <c r="B12" s="8" t="s">
        <v>18</v>
      </c>
      <c r="C12" s="11"/>
      <c r="D12" s="12" t="s">
        <v>17</v>
      </c>
      <c r="E12" s="15"/>
      <c r="F12" s="22">
        <f t="shared" si="0"/>
        <v>0</v>
      </c>
      <c r="G12" s="23">
        <f t="shared" si="0"/>
        <v>0</v>
      </c>
      <c r="H12" s="23">
        <f t="shared" si="0"/>
        <v>0</v>
      </c>
    </row>
    <row r="13" spans="1:8" ht="53.25" customHeight="1">
      <c r="A13" s="16" t="s">
        <v>23</v>
      </c>
      <c r="B13" s="17" t="s">
        <v>22</v>
      </c>
      <c r="C13" s="16" t="s">
        <v>21</v>
      </c>
      <c r="D13" s="19" t="s">
        <v>20</v>
      </c>
      <c r="E13" s="19"/>
      <c r="F13" s="18">
        <f>SUM(F14:F63)</f>
        <v>0</v>
      </c>
      <c r="G13" s="24">
        <f>SUM(G14:G63)</f>
        <v>0</v>
      </c>
      <c r="H13" s="24">
        <f>SUM(H14:H63)</f>
        <v>0</v>
      </c>
    </row>
    <row r="14" spans="1:8" ht="18">
      <c r="A14" s="16"/>
      <c r="B14" s="17"/>
      <c r="C14" s="16"/>
      <c r="D14" s="19"/>
      <c r="E14" s="19" t="s">
        <v>12</v>
      </c>
      <c r="F14" s="18">
        <f>G14+H14</f>
        <v>-9824.060000000001</v>
      </c>
      <c r="G14" s="25">
        <v>-6824.06</v>
      </c>
      <c r="H14" s="25">
        <v>-3000</v>
      </c>
    </row>
    <row r="15" spans="1:8" ht="30.75">
      <c r="A15" s="16"/>
      <c r="B15" s="17"/>
      <c r="C15" s="16"/>
      <c r="D15" s="19"/>
      <c r="E15" s="19" t="s">
        <v>13</v>
      </c>
      <c r="F15" s="18">
        <f>G15+H15</f>
        <v>-5000</v>
      </c>
      <c r="G15" s="25"/>
      <c r="H15" s="25">
        <v>-5000</v>
      </c>
    </row>
    <row r="16" spans="1:8" ht="30.75">
      <c r="A16" s="16"/>
      <c r="B16" s="17"/>
      <c r="C16" s="16"/>
      <c r="D16" s="19"/>
      <c r="E16" s="19" t="s">
        <v>30</v>
      </c>
      <c r="F16" s="18">
        <f aca="true" t="shared" si="1" ref="F16:F63">G16+H16</f>
        <v>5000</v>
      </c>
      <c r="G16" s="25"/>
      <c r="H16" s="25">
        <v>5000</v>
      </c>
    </row>
    <row r="17" spans="1:8" ht="30.75">
      <c r="A17" s="16"/>
      <c r="B17" s="17"/>
      <c r="C17" s="16"/>
      <c r="D17" s="19"/>
      <c r="E17" s="19" t="s">
        <v>31</v>
      </c>
      <c r="F17" s="18">
        <f t="shared" si="1"/>
        <v>-5000</v>
      </c>
      <c r="G17" s="25"/>
      <c r="H17" s="25">
        <v>-5000</v>
      </c>
    </row>
    <row r="18" spans="1:8" ht="35.25" customHeight="1">
      <c r="A18" s="16"/>
      <c r="B18" s="17"/>
      <c r="C18" s="16"/>
      <c r="D18" s="19"/>
      <c r="E18" s="19" t="s">
        <v>32</v>
      </c>
      <c r="F18" s="18">
        <f t="shared" si="1"/>
        <v>4124.06</v>
      </c>
      <c r="G18" s="25">
        <v>4124.06</v>
      </c>
      <c r="H18" s="25"/>
    </row>
    <row r="19" spans="1:8" ht="30.75">
      <c r="A19" s="16"/>
      <c r="B19" s="17"/>
      <c r="C19" s="16"/>
      <c r="D19" s="19"/>
      <c r="E19" s="19" t="s">
        <v>33</v>
      </c>
      <c r="F19" s="18">
        <f t="shared" si="1"/>
        <v>-3000</v>
      </c>
      <c r="G19" s="25">
        <v>-3000</v>
      </c>
      <c r="H19" s="25"/>
    </row>
    <row r="20" spans="1:8" ht="30.75">
      <c r="A20" s="16"/>
      <c r="B20" s="17"/>
      <c r="C20" s="16"/>
      <c r="D20" s="19"/>
      <c r="E20" s="19" t="s">
        <v>34</v>
      </c>
      <c r="F20" s="18">
        <f t="shared" si="1"/>
        <v>3000</v>
      </c>
      <c r="G20" s="25">
        <v>3000</v>
      </c>
      <c r="H20" s="25"/>
    </row>
    <row r="21" spans="1:8" ht="30.75">
      <c r="A21" s="16"/>
      <c r="B21" s="17"/>
      <c r="C21" s="16"/>
      <c r="D21" s="19"/>
      <c r="E21" s="19" t="s">
        <v>35</v>
      </c>
      <c r="F21" s="18">
        <f t="shared" si="1"/>
        <v>-3000</v>
      </c>
      <c r="G21" s="25">
        <v>-3000</v>
      </c>
      <c r="H21" s="25"/>
    </row>
    <row r="22" spans="1:8" ht="30.75">
      <c r="A22" s="16"/>
      <c r="B22" s="17"/>
      <c r="C22" s="16"/>
      <c r="D22" s="19"/>
      <c r="E22" s="19" t="s">
        <v>36</v>
      </c>
      <c r="F22" s="18">
        <f t="shared" si="1"/>
        <v>3000</v>
      </c>
      <c r="G22" s="25">
        <v>3000</v>
      </c>
      <c r="H22" s="25"/>
    </row>
    <row r="23" spans="1:8" ht="30.75">
      <c r="A23" s="16"/>
      <c r="B23" s="17"/>
      <c r="C23" s="16"/>
      <c r="D23" s="19"/>
      <c r="E23" s="19" t="s">
        <v>37</v>
      </c>
      <c r="F23" s="18">
        <f t="shared" si="1"/>
        <v>-3000</v>
      </c>
      <c r="G23" s="25">
        <v>-3000</v>
      </c>
      <c r="H23" s="25"/>
    </row>
    <row r="24" spans="1:8" ht="30.75">
      <c r="A24" s="16"/>
      <c r="B24" s="17"/>
      <c r="C24" s="16"/>
      <c r="D24" s="19"/>
      <c r="E24" s="19" t="s">
        <v>38</v>
      </c>
      <c r="F24" s="18">
        <f t="shared" si="1"/>
        <v>3000</v>
      </c>
      <c r="G24" s="25">
        <v>3000</v>
      </c>
      <c r="H24" s="25"/>
    </row>
    <row r="25" spans="1:8" ht="30.75">
      <c r="A25" s="16"/>
      <c r="B25" s="17"/>
      <c r="C25" s="16"/>
      <c r="D25" s="19"/>
      <c r="E25" s="19" t="s">
        <v>39</v>
      </c>
      <c r="F25" s="18">
        <f t="shared" si="1"/>
        <v>-3000</v>
      </c>
      <c r="G25" s="25">
        <v>-3000</v>
      </c>
      <c r="H25" s="25"/>
    </row>
    <row r="26" spans="1:8" ht="46.5">
      <c r="A26" s="16"/>
      <c r="B26" s="17"/>
      <c r="C26" s="16"/>
      <c r="D26" s="19"/>
      <c r="E26" s="19" t="s">
        <v>40</v>
      </c>
      <c r="F26" s="18">
        <f t="shared" si="1"/>
        <v>3000</v>
      </c>
      <c r="G26" s="25">
        <v>3000</v>
      </c>
      <c r="H26" s="25"/>
    </row>
    <row r="27" spans="1:8" ht="30.75">
      <c r="A27" s="16"/>
      <c r="B27" s="17"/>
      <c r="C27" s="16"/>
      <c r="D27" s="19"/>
      <c r="E27" s="19" t="s">
        <v>41</v>
      </c>
      <c r="F27" s="18">
        <f t="shared" si="1"/>
        <v>-3000</v>
      </c>
      <c r="G27" s="25">
        <v>-3000</v>
      </c>
      <c r="H27" s="25"/>
    </row>
    <row r="28" spans="1:8" ht="46.5">
      <c r="A28" s="16"/>
      <c r="B28" s="17"/>
      <c r="C28" s="16"/>
      <c r="D28" s="19"/>
      <c r="E28" s="19" t="s">
        <v>42</v>
      </c>
      <c r="F28" s="18">
        <f t="shared" si="1"/>
        <v>3000</v>
      </c>
      <c r="G28" s="25">
        <v>3000</v>
      </c>
      <c r="H28" s="25"/>
    </row>
    <row r="29" spans="1:8" ht="30.75">
      <c r="A29" s="16"/>
      <c r="B29" s="17"/>
      <c r="C29" s="16"/>
      <c r="D29" s="19"/>
      <c r="E29" s="19" t="s">
        <v>43</v>
      </c>
      <c r="F29" s="18">
        <f t="shared" si="1"/>
        <v>100</v>
      </c>
      <c r="G29" s="25">
        <v>100</v>
      </c>
      <c r="H29" s="25"/>
    </row>
    <row r="30" spans="1:8" ht="30.75">
      <c r="A30" s="16"/>
      <c r="B30" s="17"/>
      <c r="C30" s="16"/>
      <c r="D30" s="19"/>
      <c r="E30" s="19" t="s">
        <v>44</v>
      </c>
      <c r="F30" s="18">
        <f t="shared" si="1"/>
        <v>100</v>
      </c>
      <c r="G30" s="25">
        <v>100</v>
      </c>
      <c r="H30" s="25"/>
    </row>
    <row r="31" spans="1:8" ht="46.5">
      <c r="A31" s="16"/>
      <c r="B31" s="17"/>
      <c r="C31" s="16"/>
      <c r="D31" s="19"/>
      <c r="E31" s="19" t="s">
        <v>45</v>
      </c>
      <c r="F31" s="18">
        <f t="shared" si="1"/>
        <v>1000</v>
      </c>
      <c r="G31" s="25"/>
      <c r="H31" s="25">
        <v>1000</v>
      </c>
    </row>
    <row r="32" spans="1:8" ht="30.75">
      <c r="A32" s="16"/>
      <c r="B32" s="17"/>
      <c r="C32" s="16"/>
      <c r="D32" s="19"/>
      <c r="E32" s="19" t="s">
        <v>46</v>
      </c>
      <c r="F32" s="18">
        <f t="shared" si="1"/>
        <v>1000</v>
      </c>
      <c r="G32" s="25"/>
      <c r="H32" s="25">
        <v>1000</v>
      </c>
    </row>
    <row r="33" spans="1:8" ht="46.5">
      <c r="A33" s="16"/>
      <c r="B33" s="17"/>
      <c r="C33" s="16"/>
      <c r="D33" s="19"/>
      <c r="E33" s="19" t="s">
        <v>47</v>
      </c>
      <c r="F33" s="18">
        <f t="shared" si="1"/>
        <v>1000</v>
      </c>
      <c r="G33" s="25"/>
      <c r="H33" s="25">
        <v>1000</v>
      </c>
    </row>
    <row r="34" spans="1:8" ht="46.5">
      <c r="A34" s="16"/>
      <c r="B34" s="17"/>
      <c r="C34" s="16"/>
      <c r="D34" s="19"/>
      <c r="E34" s="19" t="s">
        <v>48</v>
      </c>
      <c r="F34" s="18">
        <f t="shared" si="1"/>
        <v>1000</v>
      </c>
      <c r="G34" s="25"/>
      <c r="H34" s="25">
        <v>1000</v>
      </c>
    </row>
    <row r="35" spans="1:8" ht="30.75">
      <c r="A35" s="16"/>
      <c r="B35" s="17"/>
      <c r="C35" s="16"/>
      <c r="D35" s="19"/>
      <c r="E35" s="19" t="s">
        <v>49</v>
      </c>
      <c r="F35" s="18">
        <f t="shared" si="1"/>
        <v>100</v>
      </c>
      <c r="G35" s="25">
        <v>100</v>
      </c>
      <c r="H35" s="25"/>
    </row>
    <row r="36" spans="1:8" ht="46.5">
      <c r="A36" s="16"/>
      <c r="B36" s="17"/>
      <c r="C36" s="16"/>
      <c r="D36" s="19"/>
      <c r="E36" s="19" t="s">
        <v>50</v>
      </c>
      <c r="F36" s="18">
        <f t="shared" si="1"/>
        <v>100</v>
      </c>
      <c r="G36" s="25">
        <v>100</v>
      </c>
      <c r="H36" s="25"/>
    </row>
    <row r="37" spans="1:8" ht="30.75">
      <c r="A37" s="16"/>
      <c r="B37" s="17"/>
      <c r="C37" s="16"/>
      <c r="D37" s="19"/>
      <c r="E37" s="19" t="s">
        <v>51</v>
      </c>
      <c r="F37" s="18">
        <f t="shared" si="1"/>
        <v>1000</v>
      </c>
      <c r="G37" s="25"/>
      <c r="H37" s="25">
        <v>1000</v>
      </c>
    </row>
    <row r="38" spans="1:8" ht="46.5">
      <c r="A38" s="16"/>
      <c r="B38" s="17"/>
      <c r="C38" s="16"/>
      <c r="D38" s="19"/>
      <c r="E38" s="19" t="s">
        <v>52</v>
      </c>
      <c r="F38" s="18">
        <f t="shared" si="1"/>
        <v>100</v>
      </c>
      <c r="G38" s="25">
        <v>100</v>
      </c>
      <c r="H38" s="25"/>
    </row>
    <row r="39" spans="1:8" ht="30.75">
      <c r="A39" s="16"/>
      <c r="B39" s="17"/>
      <c r="C39" s="16"/>
      <c r="D39" s="19"/>
      <c r="E39" s="19" t="s">
        <v>53</v>
      </c>
      <c r="F39" s="18">
        <f t="shared" si="1"/>
        <v>1000</v>
      </c>
      <c r="G39" s="25"/>
      <c r="H39" s="25">
        <v>1000</v>
      </c>
    </row>
    <row r="40" spans="1:8" ht="30.75">
      <c r="A40" s="16"/>
      <c r="B40" s="17"/>
      <c r="C40" s="16"/>
      <c r="D40" s="19"/>
      <c r="E40" s="19" t="s">
        <v>54</v>
      </c>
      <c r="F40" s="18">
        <f t="shared" si="1"/>
        <v>1000</v>
      </c>
      <c r="G40" s="25"/>
      <c r="H40" s="25">
        <v>1000</v>
      </c>
    </row>
    <row r="41" spans="1:8" ht="46.5">
      <c r="A41" s="16"/>
      <c r="B41" s="17"/>
      <c r="C41" s="16"/>
      <c r="D41" s="19"/>
      <c r="E41" s="19" t="s">
        <v>55</v>
      </c>
      <c r="F41" s="18">
        <f t="shared" si="1"/>
        <v>100</v>
      </c>
      <c r="G41" s="25">
        <v>100</v>
      </c>
      <c r="H41" s="25"/>
    </row>
    <row r="42" spans="1:8" ht="46.5">
      <c r="A42" s="16"/>
      <c r="B42" s="17"/>
      <c r="C42" s="16"/>
      <c r="D42" s="19"/>
      <c r="E42" s="19" t="s">
        <v>56</v>
      </c>
      <c r="F42" s="18">
        <f t="shared" si="1"/>
        <v>100</v>
      </c>
      <c r="G42" s="25">
        <v>100</v>
      </c>
      <c r="H42" s="25"/>
    </row>
    <row r="43" spans="1:8" ht="30.75">
      <c r="A43" s="16"/>
      <c r="B43" s="17"/>
      <c r="C43" s="16"/>
      <c r="D43" s="19"/>
      <c r="E43" s="19" t="s">
        <v>57</v>
      </c>
      <c r="F43" s="18">
        <f t="shared" si="1"/>
        <v>100</v>
      </c>
      <c r="G43" s="25">
        <v>100</v>
      </c>
      <c r="H43" s="25"/>
    </row>
    <row r="44" spans="1:8" ht="30.75">
      <c r="A44" s="16"/>
      <c r="B44" s="17"/>
      <c r="C44" s="16"/>
      <c r="D44" s="19"/>
      <c r="E44" s="19" t="s">
        <v>58</v>
      </c>
      <c r="F44" s="18">
        <f t="shared" si="1"/>
        <v>100</v>
      </c>
      <c r="G44" s="25">
        <v>100</v>
      </c>
      <c r="H44" s="25"/>
    </row>
    <row r="45" spans="1:8" ht="30.75">
      <c r="A45" s="16"/>
      <c r="B45" s="17"/>
      <c r="C45" s="16"/>
      <c r="D45" s="19"/>
      <c r="E45" s="19" t="s">
        <v>59</v>
      </c>
      <c r="F45" s="18">
        <f t="shared" si="1"/>
        <v>100</v>
      </c>
      <c r="G45" s="25">
        <v>100</v>
      </c>
      <c r="H45" s="25"/>
    </row>
    <row r="46" spans="1:8" ht="30.75">
      <c r="A46" s="16"/>
      <c r="B46" s="17"/>
      <c r="C46" s="16"/>
      <c r="D46" s="19"/>
      <c r="E46" s="19" t="s">
        <v>60</v>
      </c>
      <c r="F46" s="18">
        <f t="shared" si="1"/>
        <v>100</v>
      </c>
      <c r="G46" s="25">
        <v>100</v>
      </c>
      <c r="H46" s="25"/>
    </row>
    <row r="47" spans="1:8" ht="30.75">
      <c r="A47" s="16"/>
      <c r="B47" s="17"/>
      <c r="C47" s="16"/>
      <c r="D47" s="19"/>
      <c r="E47" s="19" t="s">
        <v>61</v>
      </c>
      <c r="F47" s="18">
        <f t="shared" si="1"/>
        <v>100</v>
      </c>
      <c r="G47" s="25">
        <v>100</v>
      </c>
      <c r="H47" s="25"/>
    </row>
    <row r="48" spans="1:8" ht="46.5">
      <c r="A48" s="16"/>
      <c r="B48" s="17"/>
      <c r="C48" s="16"/>
      <c r="D48" s="19"/>
      <c r="E48" s="19" t="s">
        <v>62</v>
      </c>
      <c r="F48" s="18">
        <f t="shared" si="1"/>
        <v>100</v>
      </c>
      <c r="G48" s="25">
        <v>100</v>
      </c>
      <c r="H48" s="25"/>
    </row>
    <row r="49" spans="1:8" ht="30.75">
      <c r="A49" s="16"/>
      <c r="B49" s="17"/>
      <c r="C49" s="16"/>
      <c r="D49" s="19"/>
      <c r="E49" s="19" t="s">
        <v>63</v>
      </c>
      <c r="F49" s="18">
        <f t="shared" si="1"/>
        <v>100</v>
      </c>
      <c r="G49" s="25">
        <v>100</v>
      </c>
      <c r="H49" s="25"/>
    </row>
    <row r="50" spans="1:8" ht="30.75">
      <c r="A50" s="16"/>
      <c r="B50" s="17"/>
      <c r="C50" s="16"/>
      <c r="D50" s="19"/>
      <c r="E50" s="19" t="s">
        <v>64</v>
      </c>
      <c r="F50" s="18">
        <f t="shared" si="1"/>
        <v>100</v>
      </c>
      <c r="G50" s="25">
        <v>100</v>
      </c>
      <c r="H50" s="25"/>
    </row>
    <row r="51" spans="1:8" ht="30.75">
      <c r="A51" s="16"/>
      <c r="B51" s="17"/>
      <c r="C51" s="16"/>
      <c r="D51" s="19"/>
      <c r="E51" s="19" t="s">
        <v>65</v>
      </c>
      <c r="F51" s="18">
        <f t="shared" si="1"/>
        <v>100</v>
      </c>
      <c r="G51" s="25">
        <v>100</v>
      </c>
      <c r="H51" s="25"/>
    </row>
    <row r="52" spans="1:8" ht="46.5">
      <c r="A52" s="16"/>
      <c r="B52" s="17"/>
      <c r="C52" s="16"/>
      <c r="D52" s="19"/>
      <c r="E52" s="19" t="s">
        <v>66</v>
      </c>
      <c r="F52" s="18">
        <f t="shared" si="1"/>
        <v>100</v>
      </c>
      <c r="G52" s="25">
        <v>100</v>
      </c>
      <c r="H52" s="25"/>
    </row>
    <row r="53" spans="1:8" ht="30.75">
      <c r="A53" s="16"/>
      <c r="B53" s="17"/>
      <c r="C53" s="16"/>
      <c r="D53" s="19"/>
      <c r="E53" s="19" t="s">
        <v>67</v>
      </c>
      <c r="F53" s="18">
        <f t="shared" si="1"/>
        <v>100</v>
      </c>
      <c r="G53" s="25">
        <v>100</v>
      </c>
      <c r="H53" s="25"/>
    </row>
    <row r="54" spans="1:8" ht="30.75">
      <c r="A54" s="16"/>
      <c r="B54" s="17"/>
      <c r="C54" s="16"/>
      <c r="D54" s="19"/>
      <c r="E54" s="19" t="s">
        <v>68</v>
      </c>
      <c r="F54" s="18">
        <f t="shared" si="1"/>
        <v>100</v>
      </c>
      <c r="G54" s="25">
        <v>100</v>
      </c>
      <c r="H54" s="25"/>
    </row>
    <row r="55" spans="1:8" ht="30.75">
      <c r="A55" s="16"/>
      <c r="B55" s="17"/>
      <c r="C55" s="16"/>
      <c r="D55" s="19"/>
      <c r="E55" s="19" t="s">
        <v>69</v>
      </c>
      <c r="F55" s="18">
        <f t="shared" si="1"/>
        <v>100</v>
      </c>
      <c r="G55" s="25">
        <v>100</v>
      </c>
      <c r="H55" s="25"/>
    </row>
    <row r="56" spans="1:8" ht="30.75">
      <c r="A56" s="16"/>
      <c r="B56" s="17"/>
      <c r="C56" s="16"/>
      <c r="D56" s="19"/>
      <c r="E56" s="19" t="s">
        <v>70</v>
      </c>
      <c r="F56" s="18">
        <f t="shared" si="1"/>
        <v>100</v>
      </c>
      <c r="G56" s="25">
        <v>100</v>
      </c>
      <c r="H56" s="25"/>
    </row>
    <row r="57" spans="1:8" ht="30.75">
      <c r="A57" s="16"/>
      <c r="B57" s="17"/>
      <c r="C57" s="16"/>
      <c r="D57" s="19"/>
      <c r="E57" s="19" t="s">
        <v>71</v>
      </c>
      <c r="F57" s="18">
        <f t="shared" si="1"/>
        <v>100</v>
      </c>
      <c r="G57" s="25">
        <v>100</v>
      </c>
      <c r="H57" s="25"/>
    </row>
    <row r="58" spans="1:8" ht="30" customHeight="1">
      <c r="A58" s="16"/>
      <c r="B58" s="17"/>
      <c r="C58" s="16"/>
      <c r="D58" s="19"/>
      <c r="E58" s="19" t="s">
        <v>72</v>
      </c>
      <c r="F58" s="18">
        <f t="shared" si="1"/>
        <v>100</v>
      </c>
      <c r="G58" s="25">
        <v>100</v>
      </c>
      <c r="H58" s="25"/>
    </row>
    <row r="59" spans="1:8" ht="30.75">
      <c r="A59" s="16"/>
      <c r="B59" s="17"/>
      <c r="C59" s="16"/>
      <c r="D59" s="19"/>
      <c r="E59" s="19" t="s">
        <v>73</v>
      </c>
      <c r="F59" s="18">
        <f t="shared" si="1"/>
        <v>100</v>
      </c>
      <c r="G59" s="25">
        <v>100</v>
      </c>
      <c r="H59" s="25"/>
    </row>
    <row r="60" spans="1:8" ht="30.75">
      <c r="A60" s="16"/>
      <c r="B60" s="17"/>
      <c r="C60" s="16"/>
      <c r="D60" s="19"/>
      <c r="E60" s="19" t="s">
        <v>74</v>
      </c>
      <c r="F60" s="18">
        <f t="shared" si="1"/>
        <v>100</v>
      </c>
      <c r="G60" s="25">
        <v>100</v>
      </c>
      <c r="H60" s="25"/>
    </row>
    <row r="61" spans="1:8" ht="30.75">
      <c r="A61" s="16"/>
      <c r="B61" s="17"/>
      <c r="C61" s="16"/>
      <c r="D61" s="19"/>
      <c r="E61" s="19" t="s">
        <v>75</v>
      </c>
      <c r="F61" s="18">
        <f t="shared" si="1"/>
        <v>100</v>
      </c>
      <c r="G61" s="25">
        <v>100</v>
      </c>
      <c r="H61" s="25"/>
    </row>
    <row r="62" spans="1:8" ht="36" customHeight="1">
      <c r="A62" s="16"/>
      <c r="B62" s="17"/>
      <c r="C62" s="16"/>
      <c r="D62" s="19"/>
      <c r="E62" s="19" t="s">
        <v>76</v>
      </c>
      <c r="F62" s="18">
        <f t="shared" si="1"/>
        <v>1000</v>
      </c>
      <c r="G62" s="25"/>
      <c r="H62" s="25">
        <v>1000</v>
      </c>
    </row>
    <row r="63" spans="1:8" ht="46.5">
      <c r="A63" s="16"/>
      <c r="B63" s="17"/>
      <c r="C63" s="16"/>
      <c r="D63" s="19"/>
      <c r="E63" s="19" t="s">
        <v>77</v>
      </c>
      <c r="F63" s="18">
        <f t="shared" si="1"/>
        <v>100</v>
      </c>
      <c r="G63" s="25">
        <v>100</v>
      </c>
      <c r="H63" s="25"/>
    </row>
    <row r="64" spans="1:8" ht="60.75" customHeight="1">
      <c r="A64" s="32" t="s">
        <v>27</v>
      </c>
      <c r="B64" s="32"/>
      <c r="C64" s="32"/>
      <c r="D64" s="32"/>
      <c r="E64" s="20"/>
      <c r="F64" s="20"/>
      <c r="G64" s="26" t="s">
        <v>28</v>
      </c>
      <c r="H64" s="26"/>
    </row>
  </sheetData>
  <sheetProtection/>
  <mergeCells count="10">
    <mergeCell ref="G64:H64"/>
    <mergeCell ref="A8:A9"/>
    <mergeCell ref="G8:H8"/>
    <mergeCell ref="F8:F9"/>
    <mergeCell ref="E8:E9"/>
    <mergeCell ref="B6:H6"/>
    <mergeCell ref="D8:D9"/>
    <mergeCell ref="C8:C9"/>
    <mergeCell ref="B8:B9"/>
    <mergeCell ref="A64:D64"/>
  </mergeCells>
  <printOptions/>
  <pageMargins left="0.31496062992125984" right="0.2362204724409449" top="0.5511811023622047" bottom="0.5905511811023623" header="0.31496062992125984" footer="0.5118110236220472"/>
  <pageSetup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2018-05-21T06:20:35Z</cp:lastPrinted>
  <dcterms:created xsi:type="dcterms:W3CDTF">2004-01-17T10:33:37Z</dcterms:created>
  <dcterms:modified xsi:type="dcterms:W3CDTF">2018-05-23T10:02:46Z</dcterms:modified>
  <cp:category/>
  <cp:version/>
  <cp:contentType/>
  <cp:contentStatus/>
</cp:coreProperties>
</file>